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atan.kibebe\Desktop\"/>
    </mc:Choice>
  </mc:AlternateContent>
  <xr:revisionPtr revIDLastSave="0" documentId="8_{B4A900CF-3378-4F77-8604-A48C19F78C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5" r:id="rId1"/>
    <sheet name="Egen mall" sheetId="4" r:id="rId2"/>
  </sheets>
  <definedNames>
    <definedName name="Arbetstid_dag" localSheetId="0">'2020'!$M$2</definedName>
    <definedName name="Arbetstid_dag">#REF!</definedName>
    <definedName name="dag_sommar">'Egen mall'!$H$4</definedName>
    <definedName name="dag_vinter">'Egen mall'!$D$4</definedName>
    <definedName name="fre_sommar">'Egen mall'!$M$3</definedName>
    <definedName name="fre_vinter">'Egen mall'!$I$3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5" l="1"/>
  <c r="L35" i="5"/>
  <c r="K35" i="5"/>
  <c r="J35" i="5"/>
  <c r="I35" i="5"/>
  <c r="H35" i="5"/>
  <c r="G35" i="5"/>
  <c r="F35" i="5"/>
  <c r="D35" i="5"/>
  <c r="E35" i="5"/>
  <c r="C35" i="5"/>
  <c r="B35" i="5"/>
  <c r="M4" i="5" l="1"/>
  <c r="M26" i="5" l="1"/>
  <c r="M25" i="5"/>
  <c r="M24" i="5"/>
  <c r="M21" i="5"/>
  <c r="M20" i="5"/>
  <c r="M19" i="5"/>
  <c r="M18" i="5"/>
  <c r="M17" i="5"/>
  <c r="M13" i="5"/>
  <c r="M12" i="5"/>
  <c r="M11" i="5"/>
  <c r="M10" i="5"/>
  <c r="M6" i="5"/>
  <c r="M5" i="5"/>
  <c r="L33" i="5"/>
  <c r="L30" i="5"/>
  <c r="L29" i="5"/>
  <c r="L28" i="5"/>
  <c r="L27" i="5"/>
  <c r="L26" i="5"/>
  <c r="L22" i="5"/>
  <c r="L21" i="5"/>
  <c r="L20" i="5"/>
  <c r="L19" i="5"/>
  <c r="L16" i="5"/>
  <c r="L15" i="5"/>
  <c r="L14" i="5"/>
  <c r="L13" i="5"/>
  <c r="L12" i="5"/>
  <c r="L8" i="5"/>
  <c r="L7" i="5"/>
  <c r="L6" i="5"/>
  <c r="L5" i="5"/>
  <c r="K30" i="5" l="1"/>
  <c r="K29" i="5"/>
  <c r="K23" i="5"/>
  <c r="K16" i="5"/>
  <c r="K15" i="5"/>
  <c r="K9" i="5"/>
  <c r="K8" i="5"/>
  <c r="J32" i="5"/>
  <c r="J31" i="5"/>
  <c r="J25" i="5"/>
  <c r="J24" i="5"/>
  <c r="J18" i="5"/>
  <c r="J17" i="5"/>
  <c r="J11" i="5"/>
  <c r="J10" i="5"/>
  <c r="I28" i="5"/>
  <c r="I27" i="5"/>
  <c r="I21" i="5"/>
  <c r="I20" i="5"/>
  <c r="I14" i="5"/>
  <c r="I13" i="5"/>
  <c r="I7" i="5"/>
  <c r="I6" i="5"/>
  <c r="H31" i="5"/>
  <c r="H30" i="5"/>
  <c r="H24" i="5"/>
  <c r="H23" i="5"/>
  <c r="H17" i="5"/>
  <c r="H16" i="5"/>
  <c r="H10" i="5"/>
  <c r="H9" i="5"/>
  <c r="G33" i="5"/>
  <c r="G32" i="5"/>
  <c r="G26" i="5"/>
  <c r="G25" i="5"/>
  <c r="G19" i="5"/>
  <c r="G18" i="5"/>
  <c r="G12" i="5"/>
  <c r="G11" i="5"/>
  <c r="F32" i="5"/>
  <c r="F29" i="5"/>
  <c r="F28" i="5"/>
  <c r="F22" i="5"/>
  <c r="F21" i="5"/>
  <c r="F15" i="5"/>
  <c r="F14" i="5"/>
  <c r="F11" i="5"/>
  <c r="F8" i="5"/>
  <c r="F7" i="5"/>
  <c r="E31" i="5"/>
  <c r="E30" i="5"/>
  <c r="E25" i="5"/>
  <c r="E24" i="5"/>
  <c r="E23" i="5"/>
  <c r="D34" i="5"/>
  <c r="D33" i="5"/>
  <c r="D5" i="5" l="1"/>
  <c r="D27" i="5"/>
  <c r="C22" i="5"/>
  <c r="C21" i="5"/>
  <c r="C20" i="5"/>
  <c r="C15" i="5"/>
  <c r="C13" i="5"/>
  <c r="C8" i="5"/>
  <c r="C6" i="5"/>
  <c r="B32" i="5"/>
  <c r="B31" i="5"/>
  <c r="B25" i="5"/>
  <c r="B24" i="5"/>
  <c r="B23" i="5"/>
  <c r="B16" i="5"/>
  <c r="B17" i="5"/>
  <c r="B18" i="5"/>
  <c r="B10" i="5"/>
  <c r="B11" i="5"/>
  <c r="B30" i="5"/>
  <c r="M2" i="5" l="1"/>
  <c r="J28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H27" i="5" l="1"/>
  <c r="H6" i="5"/>
  <c r="I31" i="5"/>
  <c r="J21" i="5"/>
  <c r="H13" i="5"/>
  <c r="H34" i="5"/>
  <c r="I17" i="5"/>
  <c r="I24" i="5"/>
  <c r="I10" i="5"/>
  <c r="J7" i="5"/>
  <c r="M14" i="5"/>
  <c r="K19" i="5"/>
  <c r="F18" i="5"/>
  <c r="M7" i="5"/>
  <c r="L9" i="5"/>
  <c r="K12" i="5"/>
  <c r="G8" i="5"/>
  <c r="K5" i="5"/>
  <c r="L23" i="5"/>
  <c r="K26" i="5"/>
  <c r="G29" i="5"/>
  <c r="D30" i="5"/>
  <c r="J14" i="5"/>
  <c r="C16" i="5"/>
  <c r="B5" i="5"/>
  <c r="B13" i="5"/>
  <c r="B12" i="5"/>
  <c r="C17" i="5"/>
  <c r="B6" i="5"/>
  <c r="E6" i="5"/>
  <c r="G15" i="5"/>
  <c r="B34" i="5"/>
  <c r="C24" i="5"/>
  <c r="I34" i="5"/>
  <c r="B33" i="5"/>
  <c r="B27" i="5"/>
  <c r="C23" i="5"/>
  <c r="C31" i="5"/>
  <c r="D16" i="5"/>
  <c r="H20" i="5"/>
  <c r="B26" i="5"/>
  <c r="B20" i="5"/>
  <c r="C30" i="5"/>
  <c r="D9" i="5"/>
  <c r="C10" i="5"/>
  <c r="B19" i="5"/>
  <c r="C9" i="5"/>
  <c r="E27" i="5"/>
  <c r="B36" i="5" l="1"/>
  <c r="C36" i="5" l="1"/>
  <c r="D36" i="5" s="1"/>
  <c r="E36" i="5" s="1"/>
  <c r="F36" i="5" s="1"/>
  <c r="G36" i="5" s="1"/>
  <c r="H36" i="5" s="1"/>
  <c r="I36" i="5" s="1"/>
  <c r="J36" i="5" s="1"/>
  <c r="K36" i="5" s="1"/>
  <c r="L36" i="5" s="1"/>
  <c r="M36" i="5" s="1"/>
  <c r="M38" i="5" s="1"/>
</calcChain>
</file>

<file path=xl/sharedStrings.xml><?xml version="1.0" encoding="utf-8"?>
<sst xmlns="http://schemas.openxmlformats.org/spreadsheetml/2006/main" count="150" uniqueCount="33">
  <si>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</si>
  <si>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</si>
  <si>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</si>
  <si>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</si>
  <si>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</si>
  <si>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</si>
  <si>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</si>
  <si>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</si>
  <si>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</si>
  <si>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</si>
  <si>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</si>
  <si>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</si>
  <si>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 </t>
  </si>
  <si>
    <t>Arbetstid/vecka</t>
  </si>
  <si>
    <t>HELG</t>
  </si>
  <si>
    <t>/dag</t>
  </si>
  <si>
    <t>fyll i</t>
  </si>
  <si>
    <t>dag</t>
  </si>
  <si>
    <t>Reftid</t>
  </si>
  <si>
    <t>Acktid</t>
  </si>
  <si>
    <t>Årsarbetstid</t>
  </si>
  <si>
    <t>Differens</t>
  </si>
  <si>
    <t>Namn</t>
  </si>
  <si>
    <t>Anst.nr</t>
  </si>
  <si>
    <t>Arbetstid halvdag</t>
  </si>
  <si>
    <t>Arbetstid</t>
  </si>
  <si>
    <t>Arb.fri</t>
  </si>
  <si>
    <t>REFERENSTID 2020  IoIo och Idrott</t>
  </si>
  <si>
    <t>LÖR</t>
  </si>
  <si>
    <t>SÖN</t>
  </si>
  <si>
    <t>-</t>
  </si>
  <si>
    <t xml:space="preserve">      LÖR</t>
  </si>
  <si>
    <t xml:space="preserve">   HELG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</si>
</sst>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10"/>
      <name val="Arial"/>
      <family val="2"/>
    </font>
    <font>
      <sz val="10"/>
      <color indexed="17"/>
      <name val="MS Sans Serif"/>
      <family val="2"/>
    </font>
    <font>
      <sz val="10"/>
      <color indexed="17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2"/>
      <color indexed="17"/>
      <name val="MS Sans Serif"/>
      <family val="2"/>
    </font>
    <font>
      <b/>
      <sz val="12"/>
      <name val="Arial"/>
      <family val="2"/>
    </font>
    <font>
      <sz val="12"/>
      <color indexed="10"/>
      <name val="MS Sans Serif"/>
      <family val="2"/>
    </font>
    <font>
      <sz val="12"/>
      <color theme="6" tint="-0.249977111117893"/>
      <name val="MS Sans Serif"/>
      <family val="2"/>
    </font>
    <font>
      <sz val="12"/>
      <color rgb="FFFF0000"/>
      <name val="MS Sans Serif"/>
      <family val="2"/>
    </font>
    <font>
      <sz val="12"/>
      <color rgb="FF92D050"/>
      <name val="MS Sans Serif"/>
      <family val="2"/>
    </font>
    <font>
      <sz val="12"/>
      <color theme="1"/>
      <name val="MS Sans Serif"/>
      <family val="2"/>
    </font>
    <font>
      <sz val="12"/>
      <name val="MS Sans Serif"/>
    </font>
    <font>
      <sz val="12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2" fillId="0" borderId="0" xfId="0" applyFont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4" fontId="4" fillId="0" borderId="0" xfId="0" applyNumberFormat="1" applyFont="1" applyBorder="1" applyAlignment="1">
      <alignment horizontal="right"/>
    </xf>
    <xf numFmtId="4" fontId="2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4" fontId="2" fillId="2" borderId="5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4" fontId="2" fillId="2" borderId="6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3" fillId="0" borderId="6" xfId="0" applyNumberFormat="1" applyFont="1" applyBorder="1"/>
    <xf numFmtId="4" fontId="4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4" fillId="0" borderId="8" xfId="0" applyNumberFormat="1" applyFont="1" applyBorder="1" applyAlignment="1">
      <alignment horizontal="right"/>
    </xf>
    <xf numFmtId="4" fontId="6" fillId="0" borderId="0" xfId="0" applyNumberFormat="1" applyFont="1" applyBorder="1"/>
    <xf numFmtId="4" fontId="6" fillId="0" borderId="7" xfId="0" applyNumberFormat="1" applyFont="1" applyBorder="1"/>
    <xf numFmtId="4" fontId="6" fillId="0" borderId="7" xfId="0" applyNumberFormat="1" applyFont="1" applyBorder="1" applyAlignment="1">
      <alignment horizontal="right"/>
    </xf>
    <xf numFmtId="4" fontId="6" fillId="0" borderId="2" xfId="0" applyNumberFormat="1" applyFont="1" applyBorder="1"/>
    <xf numFmtId="4" fontId="2" fillId="3" borderId="5" xfId="0" applyNumberFormat="1" applyFont="1" applyFill="1" applyBorder="1"/>
    <xf numFmtId="0" fontId="8" fillId="2" borderId="3" xfId="0" applyFont="1" applyFill="1" applyBorder="1"/>
    <xf numFmtId="0" fontId="0" fillId="2" borderId="5" xfId="0" applyFill="1" applyBorder="1"/>
    <xf numFmtId="4" fontId="6" fillId="3" borderId="4" xfId="0" applyNumberFormat="1" applyFont="1" applyFill="1" applyBorder="1" applyProtection="1">
      <protection locked="0"/>
    </xf>
    <xf numFmtId="4" fontId="2" fillId="0" borderId="11" xfId="0" applyNumberFormat="1" applyFont="1" applyBorder="1"/>
    <xf numFmtId="4" fontId="4" fillId="0" borderId="11" xfId="0" applyNumberFormat="1" applyFont="1" applyBorder="1" applyAlignment="1">
      <alignment horizontal="right"/>
    </xf>
    <xf numFmtId="4" fontId="2" fillId="0" borderId="1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8" fillId="2" borderId="5" xfId="0" applyFont="1" applyFill="1" applyBorder="1"/>
    <xf numFmtId="0" fontId="0" fillId="2" borderId="4" xfId="0" applyFill="1" applyBorder="1"/>
    <xf numFmtId="0" fontId="2" fillId="3" borderId="8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1" fillId="3" borderId="10" xfId="0" applyNumberFormat="1" applyFont="1" applyFill="1" applyBorder="1"/>
    <xf numFmtId="4" fontId="2" fillId="3" borderId="13" xfId="0" applyNumberFormat="1" applyFont="1" applyFill="1" applyBorder="1" applyAlignment="1">
      <alignment horizontal="left"/>
    </xf>
    <xf numFmtId="4" fontId="2" fillId="3" borderId="1" xfId="0" applyNumberFormat="1" applyFont="1" applyFill="1" applyBorder="1"/>
    <xf numFmtId="4" fontId="5" fillId="0" borderId="10" xfId="0" applyNumberFormat="1" applyFont="1" applyBorder="1"/>
    <xf numFmtId="4" fontId="2" fillId="3" borderId="11" xfId="0" applyNumberFormat="1" applyFont="1" applyFill="1" applyBorder="1"/>
    <xf numFmtId="4" fontId="1" fillId="3" borderId="5" xfId="0" applyNumberFormat="1" applyFont="1" applyFill="1" applyBorder="1" applyAlignment="1">
      <alignment horizontal="left"/>
    </xf>
    <xf numFmtId="4" fontId="11" fillId="3" borderId="6" xfId="0" applyNumberFormat="1" applyFont="1" applyFill="1" applyBorder="1" applyProtection="1">
      <protection locked="0"/>
    </xf>
    <xf numFmtId="4" fontId="2" fillId="3" borderId="3" xfId="0" applyNumberFormat="1" applyFont="1" applyFill="1" applyBorder="1"/>
    <xf numFmtId="0" fontId="0" fillId="0" borderId="5" xfId="0" applyBorder="1"/>
    <xf numFmtId="4" fontId="0" fillId="3" borderId="4" xfId="0" applyNumberFormat="1" applyFill="1" applyBorder="1" applyAlignment="1">
      <alignment horizontal="right"/>
    </xf>
    <xf numFmtId="4" fontId="2" fillId="3" borderId="6" xfId="0" applyNumberFormat="1" applyFont="1" applyFill="1" applyBorder="1" applyProtection="1">
      <protection locked="0"/>
    </xf>
    <xf numFmtId="4" fontId="0" fillId="2" borderId="3" xfId="0" applyNumberFormat="1" applyFill="1" applyBorder="1" applyAlignment="1" applyProtection="1">
      <alignment horizontal="left"/>
    </xf>
    <xf numFmtId="0" fontId="0" fillId="2" borderId="5" xfId="0" applyFill="1" applyBorder="1" applyProtection="1"/>
    <xf numFmtId="0" fontId="0" fillId="2" borderId="5" xfId="0" quotePrefix="1" applyFill="1" applyBorder="1" applyAlignment="1" applyProtection="1">
      <alignment horizontal="right"/>
    </xf>
    <xf numFmtId="4" fontId="0" fillId="2" borderId="5" xfId="0" applyNumberFormat="1" applyFill="1" applyBorder="1" applyProtection="1"/>
    <xf numFmtId="4" fontId="0" fillId="2" borderId="5" xfId="0" applyNumberFormat="1" applyFill="1" applyBorder="1" applyAlignment="1" applyProtection="1">
      <alignment horizontal="right"/>
    </xf>
    <xf numFmtId="4" fontId="9" fillId="2" borderId="3" xfId="0" applyNumberFormat="1" applyFont="1" applyFill="1" applyBorder="1" applyProtection="1"/>
    <xf numFmtId="4" fontId="6" fillId="3" borderId="3" xfId="0" applyNumberFormat="1" applyFont="1" applyFill="1" applyBorder="1" applyProtection="1"/>
    <xf numFmtId="0" fontId="0" fillId="0" borderId="5" xfId="0" applyBorder="1" applyProtection="1"/>
    <xf numFmtId="0" fontId="3" fillId="2" borderId="6" xfId="0" applyFont="1" applyFill="1" applyBorder="1" applyAlignment="1" applyProtection="1">
      <alignment horizontal="right"/>
    </xf>
    <xf numFmtId="4" fontId="2" fillId="2" borderId="5" xfId="0" applyNumberFormat="1" applyFont="1" applyFill="1" applyBorder="1" applyAlignment="1" applyProtection="1">
      <alignment horizontal="right"/>
    </xf>
    <xf numFmtId="4" fontId="2" fillId="2" borderId="6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 applyProtection="1">
      <alignment horizontal="right"/>
    </xf>
    <xf numFmtId="4" fontId="2" fillId="2" borderId="4" xfId="0" applyNumberFormat="1" applyFont="1" applyFill="1" applyBorder="1" applyAlignment="1" applyProtection="1">
      <alignment horizontal="right"/>
    </xf>
    <xf numFmtId="0" fontId="7" fillId="3" borderId="4" xfId="0" applyFont="1" applyFill="1" applyBorder="1" applyAlignment="1" applyProtection="1">
      <alignment horizontal="right"/>
    </xf>
    <xf numFmtId="4" fontId="2" fillId="3" borderId="9" xfId="0" applyNumberFormat="1" applyFont="1" applyFill="1" applyBorder="1" applyProtection="1"/>
    <xf numFmtId="4" fontId="3" fillId="3" borderId="0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3" fillId="3" borderId="2" xfId="0" applyNumberFormat="1" applyFont="1" applyFill="1" applyBorder="1" applyProtection="1"/>
    <xf numFmtId="1" fontId="2" fillId="3" borderId="3" xfId="0" applyNumberFormat="1" applyFont="1" applyFill="1" applyBorder="1" applyProtection="1"/>
    <xf numFmtId="0" fontId="0" fillId="3" borderId="5" xfId="0" applyFill="1" applyBorder="1" applyProtection="1"/>
    <xf numFmtId="0" fontId="10" fillId="3" borderId="5" xfId="0" applyFont="1" applyFill="1" applyBorder="1" applyProtection="1"/>
    <xf numFmtId="0" fontId="10" fillId="3" borderId="4" xfId="0" applyFont="1" applyFill="1" applyBorder="1" applyProtection="1"/>
    <xf numFmtId="4" fontId="13" fillId="2" borderId="5" xfId="0" applyNumberFormat="1" applyFont="1" applyFill="1" applyBorder="1"/>
    <xf numFmtId="0" fontId="14" fillId="2" borderId="5" xfId="0" applyFont="1" applyFill="1" applyBorder="1"/>
    <xf numFmtId="0" fontId="14" fillId="2" borderId="4" xfId="0" applyFont="1" applyFill="1" applyBorder="1"/>
    <xf numFmtId="4" fontId="13" fillId="3" borderId="3" xfId="0" applyNumberFormat="1" applyFont="1" applyFill="1" applyBorder="1" applyAlignment="1">
      <alignment horizontal="right"/>
    </xf>
    <xf numFmtId="4" fontId="13" fillId="3" borderId="5" xfId="0" applyNumberFormat="1" applyFont="1" applyFill="1" applyBorder="1"/>
    <xf numFmtId="4" fontId="14" fillId="0" borderId="4" xfId="0" applyNumberFormat="1" applyFont="1" applyBorder="1"/>
    <xf numFmtId="4" fontId="13" fillId="3" borderId="6" xfId="0" applyNumberFormat="1" applyFont="1" applyFill="1" applyBorder="1" applyProtection="1">
      <protection locked="0"/>
    </xf>
    <xf numFmtId="4" fontId="15" fillId="3" borderId="3" xfId="0" applyNumberFormat="1" applyFont="1" applyFill="1" applyBorder="1" applyAlignment="1">
      <alignment horizontal="right"/>
    </xf>
    <xf numFmtId="4" fontId="15" fillId="3" borderId="5" xfId="0" applyNumberFormat="1" applyFont="1" applyFill="1" applyBorder="1"/>
    <xf numFmtId="4" fontId="15" fillId="3" borderId="4" xfId="0" applyNumberFormat="1" applyFont="1" applyFill="1" applyBorder="1" applyProtection="1">
      <protection locked="0"/>
    </xf>
    <xf numFmtId="0" fontId="13" fillId="3" borderId="6" xfId="0" applyFont="1" applyFill="1" applyBorder="1"/>
    <xf numFmtId="4" fontId="13" fillId="3" borderId="5" xfId="0" applyNumberFormat="1" applyFont="1" applyFill="1" applyBorder="1" applyProtection="1">
      <protection locked="0"/>
    </xf>
    <xf numFmtId="4" fontId="8" fillId="3" borderId="5" xfId="0" applyNumberFormat="1" applyFont="1" applyFill="1" applyBorder="1" applyAlignment="1" applyProtection="1">
      <alignment horizontal="right"/>
      <protection locked="0"/>
    </xf>
    <xf numFmtId="4" fontId="8" fillId="3" borderId="5" xfId="0" applyNumberFormat="1" applyFont="1" applyFill="1" applyBorder="1" applyProtection="1">
      <protection locked="0"/>
    </xf>
    <xf numFmtId="4" fontId="16" fillId="0" borderId="5" xfId="0" applyNumberFormat="1" applyFont="1" applyBorder="1" applyProtection="1">
      <protection locked="0"/>
    </xf>
    <xf numFmtId="4" fontId="13" fillId="3" borderId="6" xfId="0" applyNumberFormat="1" applyFont="1" applyFill="1" applyBorder="1"/>
    <xf numFmtId="1" fontId="13" fillId="3" borderId="5" xfId="0" applyNumberFormat="1" applyFont="1" applyFill="1" applyBorder="1" applyProtection="1">
      <protection locked="0"/>
    </xf>
    <xf numFmtId="3" fontId="14" fillId="3" borderId="4" xfId="0" applyNumberFormat="1" applyFont="1" applyFill="1" applyBorder="1" applyAlignment="1" applyProtection="1">
      <alignment horizontal="right"/>
      <protection locked="0"/>
    </xf>
    <xf numFmtId="4" fontId="14" fillId="2" borderId="5" xfId="0" applyNumberFormat="1" applyFont="1" applyFill="1" applyBorder="1" applyAlignment="1">
      <alignment horizontal="right"/>
    </xf>
    <xf numFmtId="0" fontId="14" fillId="2" borderId="5" xfId="0" quotePrefix="1" applyFont="1" applyFill="1" applyBorder="1" applyAlignment="1">
      <alignment horizontal="right"/>
    </xf>
    <xf numFmtId="4" fontId="14" fillId="2" borderId="4" xfId="0" applyNumberFormat="1" applyFont="1" applyFill="1" applyBorder="1"/>
    <xf numFmtId="0" fontId="8" fillId="2" borderId="6" xfId="0" applyFont="1" applyFill="1" applyBorder="1" applyAlignment="1">
      <alignment horizontal="right"/>
    </xf>
    <xf numFmtId="4" fontId="13" fillId="2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4" fontId="13" fillId="2" borderId="4" xfId="0" applyNumberFormat="1" applyFont="1" applyFill="1" applyBorder="1" applyAlignment="1">
      <alignment horizontal="right"/>
    </xf>
    <xf numFmtId="0" fontId="8" fillId="0" borderId="7" xfId="0" applyFont="1" applyBorder="1"/>
    <xf numFmtId="4" fontId="17" fillId="0" borderId="14" xfId="0" applyNumberFormat="1" applyFont="1" applyBorder="1" applyAlignment="1" applyProtection="1">
      <alignment horizontal="right"/>
      <protection locked="0"/>
    </xf>
    <xf numFmtId="4" fontId="13" fillId="0" borderId="7" xfId="0" applyNumberFormat="1" applyFont="1" applyBorder="1" applyProtection="1">
      <protection locked="0"/>
    </xf>
    <xf numFmtId="4" fontId="13" fillId="0" borderId="0" xfId="0" applyNumberFormat="1" applyFont="1"/>
    <xf numFmtId="4" fontId="17" fillId="0" borderId="7" xfId="0" applyNumberFormat="1" applyFont="1" applyBorder="1" applyAlignment="1" applyProtection="1">
      <alignment horizontal="right"/>
      <protection locked="0"/>
    </xf>
    <xf numFmtId="4" fontId="13" fillId="0" borderId="2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right"/>
      <protection locked="0"/>
    </xf>
    <xf numFmtId="0" fontId="8" fillId="0" borderId="8" xfId="0" applyFont="1" applyBorder="1"/>
    <xf numFmtId="4" fontId="13" fillId="0" borderId="8" xfId="0" applyNumberFormat="1" applyFont="1" applyBorder="1" applyProtection="1">
      <protection locked="0"/>
    </xf>
    <xf numFmtId="4" fontId="13" fillId="0" borderId="8" xfId="0" applyNumberFormat="1" applyFont="1" applyBorder="1"/>
    <xf numFmtId="4" fontId="13" fillId="0" borderId="1" xfId="0" applyNumberFormat="1" applyFont="1" applyBorder="1" applyProtection="1">
      <protection locked="0"/>
    </xf>
    <xf numFmtId="0" fontId="13" fillId="0" borderId="6" xfId="0" applyFont="1" applyBorder="1" applyProtection="1"/>
    <xf numFmtId="4" fontId="13" fillId="0" borderId="6" xfId="0" applyNumberFormat="1" applyFont="1" applyBorder="1" applyProtection="1"/>
    <xf numFmtId="4" fontId="13" fillId="0" borderId="4" xfId="0" applyNumberFormat="1" applyFont="1" applyBorder="1" applyProtection="1"/>
    <xf numFmtId="4" fontId="13" fillId="0" borderId="5" xfId="0" applyNumberFormat="1" applyFont="1" applyBorder="1" applyProtection="1"/>
    <xf numFmtId="4" fontId="13" fillId="0" borderId="3" xfId="0" applyNumberFormat="1" applyFont="1" applyBorder="1" applyProtection="1"/>
    <xf numFmtId="0" fontId="13" fillId="0" borderId="0" xfId="0" applyFont="1" applyProtection="1"/>
    <xf numFmtId="4" fontId="13" fillId="0" borderId="0" xfId="0" applyNumberFormat="1" applyFont="1" applyProtection="1"/>
    <xf numFmtId="4" fontId="8" fillId="0" borderId="3" xfId="0" applyNumberFormat="1" applyFont="1" applyBorder="1" applyProtection="1"/>
    <xf numFmtId="4" fontId="8" fillId="0" borderId="5" xfId="0" applyNumberFormat="1" applyFont="1" applyBorder="1" applyProtection="1"/>
    <xf numFmtId="4" fontId="8" fillId="0" borderId="4" xfId="0" applyNumberFormat="1" applyFont="1" applyBorder="1" applyProtection="1">
      <protection locked="0"/>
    </xf>
    <xf numFmtId="4" fontId="13" fillId="0" borderId="13" xfId="0" applyNumberFormat="1" applyFont="1" applyBorder="1" applyProtection="1"/>
    <xf numFmtId="4" fontId="13" fillId="0" borderId="1" xfId="0" applyNumberFormat="1" applyFont="1" applyBorder="1" applyProtection="1"/>
    <xf numFmtId="4" fontId="13" fillId="0" borderId="10" xfId="0" applyNumberFormat="1" applyFont="1" applyBorder="1" applyProtection="1"/>
    <xf numFmtId="4" fontId="19" fillId="0" borderId="7" xfId="0" applyNumberFormat="1" applyFont="1" applyBorder="1" applyAlignment="1" applyProtection="1">
      <alignment horizontal="right"/>
      <protection locked="0"/>
    </xf>
    <xf numFmtId="4" fontId="20" fillId="0" borderId="7" xfId="0" applyNumberFormat="1" applyFont="1" applyBorder="1" applyProtection="1">
      <protection locked="0"/>
    </xf>
    <xf numFmtId="4" fontId="19" fillId="0" borderId="0" xfId="0" applyNumberFormat="1" applyFont="1"/>
    <xf numFmtId="4" fontId="21" fillId="0" borderId="7" xfId="0" applyNumberFormat="1" applyFont="1" applyBorder="1" applyAlignment="1" applyProtection="1">
      <alignment horizontal="right"/>
      <protection locked="0"/>
    </xf>
    <xf numFmtId="4" fontId="19" fillId="0" borderId="7" xfId="0" applyNumberFormat="1" applyFont="1" applyBorder="1" applyProtection="1">
      <protection locked="0"/>
    </xf>
    <xf numFmtId="4" fontId="22" fillId="0" borderId="7" xfId="0" applyNumberFormat="1" applyFont="1" applyBorder="1" applyAlignment="1" applyProtection="1">
      <alignment horizontal="right"/>
      <protection locked="0"/>
    </xf>
    <xf numFmtId="4" fontId="22" fillId="0" borderId="7" xfId="0" applyNumberFormat="1" applyFont="1" applyBorder="1" applyProtection="1">
      <protection locked="0"/>
    </xf>
    <xf numFmtId="4" fontId="23" fillId="0" borderId="7" xfId="0" applyNumberFormat="1" applyFont="1" applyBorder="1" applyProtection="1">
      <protection locked="0"/>
    </xf>
    <xf numFmtId="4" fontId="22" fillId="0" borderId="0" xfId="0" applyNumberFormat="1" applyFont="1"/>
    <xf numFmtId="4" fontId="23" fillId="0" borderId="7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70" zoomScaleNormal="70" workbookViewId="0">
      <selection activeCell="S20" sqref="S20"/>
    </sheetView>
  </sheetViews>
  <sheetFormatPr defaultRowHeight="13.2" x14ac:dyDescent="0.25"/>
  <cols>
    <col min="1" max="1" width="7" style="2" customWidth="1"/>
    <col min="2" max="2" width="9.109375" style="5" customWidth="1"/>
    <col min="3" max="7" width="9.33203125" style="5" bestFit="1" customWidth="1"/>
    <col min="8" max="12" width="10.109375" style="5" bestFit="1" customWidth="1"/>
    <col min="13" max="13" width="10.88671875" style="5" bestFit="1" customWidth="1"/>
  </cols>
  <sheetData>
    <row r="1" spans="1:13" s="1" customFormat="1" ht="18.75" customHeight="1" x14ac:dyDescent="0.3">
      <c r="A1" s="31" t="s">
        <v>27</v>
      </c>
      <c r="B1" s="76"/>
      <c r="C1" s="76"/>
      <c r="D1" s="77"/>
      <c r="E1" s="78"/>
      <c r="F1" s="79" t="s">
        <v>16</v>
      </c>
      <c r="G1" s="80" t="s">
        <v>13</v>
      </c>
      <c r="H1" s="81"/>
      <c r="I1" s="82">
        <v>40</v>
      </c>
      <c r="J1" s="83" t="s">
        <v>16</v>
      </c>
      <c r="K1" s="84" t="s">
        <v>24</v>
      </c>
      <c r="L1" s="81"/>
      <c r="M1" s="85">
        <v>4</v>
      </c>
    </row>
    <row r="2" spans="1:13" s="1" customFormat="1" ht="18.75" customHeight="1" x14ac:dyDescent="0.3">
      <c r="A2" s="86" t="s">
        <v>22</v>
      </c>
      <c r="B2" s="87" t="s">
        <v>12</v>
      </c>
      <c r="C2" s="87"/>
      <c r="D2" s="88"/>
      <c r="E2" s="89"/>
      <c r="F2" s="90"/>
      <c r="G2" s="91" t="s">
        <v>23</v>
      </c>
      <c r="H2" s="92">
        <v>1234</v>
      </c>
      <c r="I2" s="93"/>
      <c r="J2" s="76"/>
      <c r="K2" s="94" t="s">
        <v>25</v>
      </c>
      <c r="L2" s="95" t="s">
        <v>15</v>
      </c>
      <c r="M2" s="96">
        <f>I1/5</f>
        <v>8</v>
      </c>
    </row>
    <row r="3" spans="1:13" ht="15.6" x14ac:dyDescent="0.3">
      <c r="A3" s="97" t="s">
        <v>17</v>
      </c>
      <c r="B3" s="98" t="s">
        <v>0</v>
      </c>
      <c r="C3" s="99" t="s">
        <v>1</v>
      </c>
      <c r="D3" s="98" t="s">
        <v>2</v>
      </c>
      <c r="E3" s="99" t="s">
        <v>3</v>
      </c>
      <c r="F3" s="98" t="s">
        <v>4</v>
      </c>
      <c r="G3" s="99" t="s">
        <v>5</v>
      </c>
      <c r="H3" s="98" t="s">
        <v>6</v>
      </c>
      <c r="I3" s="100" t="s">
        <v>7</v>
      </c>
      <c r="J3" s="99" t="s">
        <v>8</v>
      </c>
      <c r="K3" s="101" t="s">
        <v>9</v>
      </c>
      <c r="L3" s="98" t="s">
        <v>10</v>
      </c>
      <c r="M3" s="99" t="s">
        <v>11</v>
      </c>
    </row>
    <row r="4" spans="1:13" ht="15.6" x14ac:dyDescent="0.3">
      <c r="A4" s="102">
        <v>1</v>
      </c>
      <c r="B4" s="103" t="s">
        <v>14</v>
      </c>
      <c r="C4" s="104" t="s">
        <v>28</v>
      </c>
      <c r="D4" s="104" t="s">
        <v>29</v>
      </c>
      <c r="E4" s="105">
        <v>8</v>
      </c>
      <c r="F4" s="106" t="s">
        <v>14</v>
      </c>
      <c r="G4" s="104">
        <v>8</v>
      </c>
      <c r="H4" s="105">
        <v>8</v>
      </c>
      <c r="I4" s="104" t="s">
        <v>28</v>
      </c>
      <c r="J4" s="105">
        <v>8</v>
      </c>
      <c r="K4" s="107">
        <v>8</v>
      </c>
      <c r="L4" s="132" t="s">
        <v>29</v>
      </c>
      <c r="M4" s="104">
        <f>Arbetstid_dag</f>
        <v>8</v>
      </c>
    </row>
    <row r="5" spans="1:13" ht="15.6" x14ac:dyDescent="0.3">
      <c r="A5" s="102">
        <f t="shared" ref="A5:A34" si="0">A4+1</f>
        <v>2</v>
      </c>
      <c r="B5" s="104">
        <f>Arbetstid_dag</f>
        <v>8</v>
      </c>
      <c r="C5" s="104" t="s">
        <v>29</v>
      </c>
      <c r="D5" s="104">
        <f t="shared" ref="C5:D15" si="1">Arbetstid_dag</f>
        <v>8</v>
      </c>
      <c r="E5" s="109">
        <v>8</v>
      </c>
      <c r="F5" s="107" t="s">
        <v>28</v>
      </c>
      <c r="G5" s="104">
        <v>8</v>
      </c>
      <c r="H5" s="104">
        <v>8</v>
      </c>
      <c r="I5" s="104" t="s">
        <v>29</v>
      </c>
      <c r="J5" s="105">
        <v>8</v>
      </c>
      <c r="K5" s="104">
        <f>Arbetstid_dag</f>
        <v>8</v>
      </c>
      <c r="L5" s="104">
        <f>Arbetstid_dag</f>
        <v>8</v>
      </c>
      <c r="M5" s="104">
        <f>Arbetstid_dag</f>
        <v>8</v>
      </c>
    </row>
    <row r="6" spans="1:13" ht="15.6" x14ac:dyDescent="0.3">
      <c r="A6" s="102">
        <f t="shared" si="0"/>
        <v>3</v>
      </c>
      <c r="B6" s="104">
        <f>Arbetstid_dag</f>
        <v>8</v>
      </c>
      <c r="C6" s="104">
        <f>Arbetstid_dag</f>
        <v>8</v>
      </c>
      <c r="D6" s="104">
        <v>8</v>
      </c>
      <c r="E6" s="104">
        <f>Arbetstid_dag</f>
        <v>8</v>
      </c>
      <c r="F6" s="104" t="s">
        <v>29</v>
      </c>
      <c r="G6" s="104">
        <v>8</v>
      </c>
      <c r="H6" s="104">
        <f>Arbetstid_dag</f>
        <v>8</v>
      </c>
      <c r="I6" s="104">
        <f>Arbetstid_dag</f>
        <v>8</v>
      </c>
      <c r="J6" s="104">
        <v>8</v>
      </c>
      <c r="K6" s="104" t="s">
        <v>28</v>
      </c>
      <c r="L6" s="104">
        <f>Arbetstid_dag</f>
        <v>8</v>
      </c>
      <c r="M6" s="104">
        <f>Arbetstid_dag</f>
        <v>8</v>
      </c>
    </row>
    <row r="7" spans="1:13" ht="15.6" x14ac:dyDescent="0.3">
      <c r="A7" s="102">
        <f t="shared" si="0"/>
        <v>4</v>
      </c>
      <c r="B7" s="104" t="s">
        <v>28</v>
      </c>
      <c r="C7" s="104">
        <v>8</v>
      </c>
      <c r="D7" s="105">
        <v>8</v>
      </c>
      <c r="E7" s="104" t="s">
        <v>28</v>
      </c>
      <c r="F7" s="104">
        <f>Arbetstid_dag</f>
        <v>8</v>
      </c>
      <c r="G7" s="104">
        <v>8</v>
      </c>
      <c r="H7" s="104" t="s">
        <v>28</v>
      </c>
      <c r="I7" s="104">
        <f>Arbetstid_dag</f>
        <v>8</v>
      </c>
      <c r="J7" s="104">
        <f>Arbetstid_dag</f>
        <v>8</v>
      </c>
      <c r="K7" s="104" t="s">
        <v>29</v>
      </c>
      <c r="L7" s="104">
        <f>Arbetstid_dag</f>
        <v>8</v>
      </c>
      <c r="M7" s="104">
        <f>Arbetstid_dag</f>
        <v>8</v>
      </c>
    </row>
    <row r="8" spans="1:13" ht="15.6" x14ac:dyDescent="0.3">
      <c r="A8" s="102">
        <f t="shared" si="0"/>
        <v>5</v>
      </c>
      <c r="B8" s="135" t="s">
        <v>29</v>
      </c>
      <c r="C8" s="104">
        <f t="shared" si="1"/>
        <v>8</v>
      </c>
      <c r="D8" s="104">
        <v>8</v>
      </c>
      <c r="E8" s="104" t="s">
        <v>29</v>
      </c>
      <c r="F8" s="104">
        <f>Arbetstid_dag</f>
        <v>8</v>
      </c>
      <c r="G8" s="104">
        <f t="shared" ref="G8" si="2">Arbetstid_dag</f>
        <v>8</v>
      </c>
      <c r="H8" s="104" t="s">
        <v>29</v>
      </c>
      <c r="I8" s="105">
        <v>8</v>
      </c>
      <c r="J8" s="104" t="s">
        <v>28</v>
      </c>
      <c r="K8" s="104">
        <f>Arbetstid_dag</f>
        <v>8</v>
      </c>
      <c r="L8" s="104">
        <f>Arbetstid_dag</f>
        <v>8</v>
      </c>
      <c r="M8" s="104" t="s">
        <v>28</v>
      </c>
    </row>
    <row r="9" spans="1:13" ht="15.6" x14ac:dyDescent="0.3">
      <c r="A9" s="102">
        <f t="shared" si="0"/>
        <v>6</v>
      </c>
      <c r="B9" s="127" t="s">
        <v>14</v>
      </c>
      <c r="C9" s="104">
        <f t="shared" si="1"/>
        <v>8</v>
      </c>
      <c r="D9" s="104">
        <f t="shared" si="1"/>
        <v>8</v>
      </c>
      <c r="E9" s="105">
        <v>8</v>
      </c>
      <c r="F9" s="105">
        <v>8</v>
      </c>
      <c r="G9" s="106" t="s">
        <v>14</v>
      </c>
      <c r="H9" s="104">
        <f>Arbetstid_dag</f>
        <v>8</v>
      </c>
      <c r="I9" s="104">
        <v>8</v>
      </c>
      <c r="J9" s="104" t="s">
        <v>29</v>
      </c>
      <c r="K9" s="104">
        <f>Arbetstid_dag</f>
        <v>8</v>
      </c>
      <c r="L9" s="104">
        <f>Arbetstid_dag</f>
        <v>8</v>
      </c>
      <c r="M9" s="104" t="s">
        <v>29</v>
      </c>
    </row>
    <row r="10" spans="1:13" ht="15.6" x14ac:dyDescent="0.3">
      <c r="A10" s="102">
        <f t="shared" si="0"/>
        <v>7</v>
      </c>
      <c r="B10" s="104">
        <f>Arbetstid_dag</f>
        <v>8</v>
      </c>
      <c r="C10" s="104">
        <f t="shared" si="1"/>
        <v>8</v>
      </c>
      <c r="D10" s="104" t="s">
        <v>28</v>
      </c>
      <c r="E10" s="105">
        <v>8</v>
      </c>
      <c r="F10" s="104">
        <v>8</v>
      </c>
      <c r="G10" s="130" t="s">
        <v>29</v>
      </c>
      <c r="H10" s="104">
        <f>Arbetstid_dag</f>
        <v>8</v>
      </c>
      <c r="I10" s="104">
        <f>Arbetstid_dag</f>
        <v>8</v>
      </c>
      <c r="J10" s="104">
        <f>Arbetstid_dag</f>
        <v>8</v>
      </c>
      <c r="K10" s="104">
        <v>8</v>
      </c>
      <c r="L10" s="104" t="s">
        <v>28</v>
      </c>
      <c r="M10" s="104">
        <f>Arbetstid_dag</f>
        <v>8</v>
      </c>
    </row>
    <row r="11" spans="1:13" ht="15.6" x14ac:dyDescent="0.3">
      <c r="A11" s="102">
        <f t="shared" si="0"/>
        <v>8</v>
      </c>
      <c r="B11" s="104">
        <f>Arbetstid_dag</f>
        <v>8</v>
      </c>
      <c r="C11" s="104" t="s">
        <v>28</v>
      </c>
      <c r="D11" s="104" t="s">
        <v>29</v>
      </c>
      <c r="E11" s="105">
        <v>8</v>
      </c>
      <c r="F11" s="104">
        <f>Arbetstid_dag</f>
        <v>8</v>
      </c>
      <c r="G11" s="104">
        <f t="shared" ref="G11:G12" si="3">Arbetstid_dag</f>
        <v>8</v>
      </c>
      <c r="H11" s="105">
        <v>8</v>
      </c>
      <c r="I11" s="104" t="s">
        <v>28</v>
      </c>
      <c r="J11" s="104">
        <f>Arbetstid_dag</f>
        <v>8</v>
      </c>
      <c r="K11" s="104">
        <v>8</v>
      </c>
      <c r="L11" s="104" t="s">
        <v>29</v>
      </c>
      <c r="M11" s="104">
        <f>Arbetstid_dag</f>
        <v>8</v>
      </c>
    </row>
    <row r="12" spans="1:13" ht="15.6" x14ac:dyDescent="0.3">
      <c r="A12" s="102">
        <f t="shared" si="0"/>
        <v>9</v>
      </c>
      <c r="B12" s="104">
        <f>Arbetstid_dag</f>
        <v>8</v>
      </c>
      <c r="C12" s="104" t="s">
        <v>29</v>
      </c>
      <c r="D12" s="104">
        <v>8</v>
      </c>
      <c r="E12" s="128">
        <v>4</v>
      </c>
      <c r="F12" s="104" t="s">
        <v>28</v>
      </c>
      <c r="G12" s="104">
        <f t="shared" si="3"/>
        <v>8</v>
      </c>
      <c r="H12" s="104">
        <v>8</v>
      </c>
      <c r="I12" s="104" t="s">
        <v>29</v>
      </c>
      <c r="J12" s="105">
        <v>8</v>
      </c>
      <c r="K12" s="104">
        <f>Arbetstid_dag</f>
        <v>8</v>
      </c>
      <c r="L12" s="104">
        <f>Arbetstid_dag</f>
        <v>8</v>
      </c>
      <c r="M12" s="104">
        <f>Arbetstid_dag</f>
        <v>8</v>
      </c>
    </row>
    <row r="13" spans="1:13" ht="15.6" x14ac:dyDescent="0.3">
      <c r="A13" s="102">
        <f t="shared" si="0"/>
        <v>10</v>
      </c>
      <c r="B13" s="104">
        <f>Arbetstid_dag</f>
        <v>8</v>
      </c>
      <c r="C13" s="104">
        <f t="shared" si="1"/>
        <v>8</v>
      </c>
      <c r="D13" s="104">
        <v>8</v>
      </c>
      <c r="E13" s="127" t="s">
        <v>14</v>
      </c>
      <c r="F13" s="109" t="s">
        <v>29</v>
      </c>
      <c r="G13" s="105">
        <v>8</v>
      </c>
      <c r="H13" s="104">
        <f>Arbetstid_dag</f>
        <v>8</v>
      </c>
      <c r="I13" s="104">
        <f>Arbetstid_dag</f>
        <v>8</v>
      </c>
      <c r="J13" s="104">
        <v>8</v>
      </c>
      <c r="K13" s="104" t="s">
        <v>28</v>
      </c>
      <c r="L13" s="104">
        <f>Arbetstid_dag</f>
        <v>8</v>
      </c>
      <c r="M13" s="104">
        <f>Arbetstid_dag</f>
        <v>8</v>
      </c>
    </row>
    <row r="14" spans="1:13" ht="15.6" x14ac:dyDescent="0.3">
      <c r="A14" s="102">
        <f t="shared" si="0"/>
        <v>11</v>
      </c>
      <c r="B14" s="104" t="s">
        <v>28</v>
      </c>
      <c r="C14" s="104">
        <v>8</v>
      </c>
      <c r="D14" s="104">
        <v>8</v>
      </c>
      <c r="E14" s="107" t="s">
        <v>28</v>
      </c>
      <c r="F14" s="104">
        <f>Arbetstid_dag</f>
        <v>8</v>
      </c>
      <c r="G14" s="104">
        <v>8</v>
      </c>
      <c r="H14" s="104" t="s">
        <v>28</v>
      </c>
      <c r="I14" s="104">
        <f>Arbetstid_dag</f>
        <v>8</v>
      </c>
      <c r="J14" s="104">
        <f>Arbetstid_dag</f>
        <v>8</v>
      </c>
      <c r="K14" s="104" t="s">
        <v>29</v>
      </c>
      <c r="L14" s="104">
        <f>Arbetstid_dag</f>
        <v>8</v>
      </c>
      <c r="M14" s="104">
        <f>Arbetstid_dag</f>
        <v>8</v>
      </c>
    </row>
    <row r="15" spans="1:13" ht="15.6" x14ac:dyDescent="0.3">
      <c r="A15" s="102">
        <f t="shared" si="0"/>
        <v>12</v>
      </c>
      <c r="B15" s="104" t="s">
        <v>29</v>
      </c>
      <c r="C15" s="104">
        <f t="shared" si="1"/>
        <v>8</v>
      </c>
      <c r="D15" s="104">
        <v>8</v>
      </c>
      <c r="E15" s="134" t="s">
        <v>32</v>
      </c>
      <c r="F15" s="104">
        <f>Arbetstid_dag</f>
        <v>8</v>
      </c>
      <c r="G15" s="104">
        <f>Arbetstid_dag</f>
        <v>8</v>
      </c>
      <c r="H15" s="104" t="s">
        <v>29</v>
      </c>
      <c r="I15" s="105">
        <v>8</v>
      </c>
      <c r="J15" s="104" t="s">
        <v>28</v>
      </c>
      <c r="K15" s="104">
        <f>Arbetstid_dag</f>
        <v>8</v>
      </c>
      <c r="L15" s="104">
        <f>Arbetstid_dag</f>
        <v>8</v>
      </c>
      <c r="M15" s="104" t="s">
        <v>28</v>
      </c>
    </row>
    <row r="16" spans="1:13" ht="15.6" x14ac:dyDescent="0.3">
      <c r="A16" s="102">
        <f t="shared" si="0"/>
        <v>13</v>
      </c>
      <c r="B16" s="104">
        <f>Arbetstid_dag</f>
        <v>8</v>
      </c>
      <c r="C16" s="104">
        <f t="shared" ref="C16:D17" si="4">Arbetstid_dag</f>
        <v>8</v>
      </c>
      <c r="D16" s="104">
        <f t="shared" si="4"/>
        <v>8</v>
      </c>
      <c r="E16" s="127" t="s">
        <v>14</v>
      </c>
      <c r="F16" s="104">
        <v>8</v>
      </c>
      <c r="G16" s="104" t="s">
        <v>28</v>
      </c>
      <c r="H16" s="104">
        <f>Arbetstid_dag</f>
        <v>8</v>
      </c>
      <c r="I16" s="104">
        <v>8</v>
      </c>
      <c r="J16" s="104" t="s">
        <v>29</v>
      </c>
      <c r="K16" s="104">
        <f>Arbetstid_dag</f>
        <v>8</v>
      </c>
      <c r="L16" s="104">
        <f>Arbetstid_dag</f>
        <v>8</v>
      </c>
      <c r="M16" s="104" t="s">
        <v>29</v>
      </c>
    </row>
    <row r="17" spans="1:13" ht="15.6" x14ac:dyDescent="0.3">
      <c r="A17" s="102">
        <f t="shared" si="0"/>
        <v>14</v>
      </c>
      <c r="B17" s="104">
        <f>Arbetstid_dag</f>
        <v>8</v>
      </c>
      <c r="C17" s="104">
        <f t="shared" si="4"/>
        <v>8</v>
      </c>
      <c r="D17" s="104" t="s">
        <v>28</v>
      </c>
      <c r="E17" s="104">
        <v>8</v>
      </c>
      <c r="F17" s="104">
        <v>8</v>
      </c>
      <c r="G17" s="104" t="s">
        <v>29</v>
      </c>
      <c r="H17" s="104">
        <f>Arbetstid_dag</f>
        <v>8</v>
      </c>
      <c r="I17" s="104">
        <f>Arbetstid_dag</f>
        <v>8</v>
      </c>
      <c r="J17" s="104">
        <f>Arbetstid_dag</f>
        <v>8</v>
      </c>
      <c r="K17" s="104">
        <v>8</v>
      </c>
      <c r="L17" s="104" t="s">
        <v>28</v>
      </c>
      <c r="M17" s="104">
        <f>Arbetstid_dag</f>
        <v>8</v>
      </c>
    </row>
    <row r="18" spans="1:13" ht="15.6" x14ac:dyDescent="0.3">
      <c r="A18" s="102">
        <f t="shared" si="0"/>
        <v>15</v>
      </c>
      <c r="B18" s="104">
        <f>Arbetstid_dag</f>
        <v>8</v>
      </c>
      <c r="C18" s="104" t="s">
        <v>28</v>
      </c>
      <c r="D18" s="104" t="s">
        <v>29</v>
      </c>
      <c r="E18" s="104">
        <v>8</v>
      </c>
      <c r="F18" s="104">
        <f>Arbetstid_dag</f>
        <v>8</v>
      </c>
      <c r="G18" s="104">
        <f>Arbetstid_dag</f>
        <v>8</v>
      </c>
      <c r="H18" s="105">
        <v>8</v>
      </c>
      <c r="I18" s="104" t="s">
        <v>28</v>
      </c>
      <c r="J18" s="104">
        <f>Arbetstid_dag</f>
        <v>8</v>
      </c>
      <c r="K18" s="104">
        <v>8</v>
      </c>
      <c r="L18" s="104" t="s">
        <v>29</v>
      </c>
      <c r="M18" s="104">
        <f>Arbetstid_dag</f>
        <v>8</v>
      </c>
    </row>
    <row r="19" spans="1:13" ht="15.6" x14ac:dyDescent="0.3">
      <c r="A19" s="102">
        <f t="shared" si="0"/>
        <v>16</v>
      </c>
      <c r="B19" s="104">
        <f>Arbetstid_dag</f>
        <v>8</v>
      </c>
      <c r="C19" s="104" t="s">
        <v>29</v>
      </c>
      <c r="D19" s="104">
        <v>8</v>
      </c>
      <c r="E19" s="104">
        <v>8</v>
      </c>
      <c r="F19" s="107" t="s">
        <v>28</v>
      </c>
      <c r="G19" s="104">
        <f>Arbetstid_dag</f>
        <v>8</v>
      </c>
      <c r="H19" s="104">
        <v>8</v>
      </c>
      <c r="I19" s="104" t="s">
        <v>29</v>
      </c>
      <c r="J19" s="105">
        <v>8</v>
      </c>
      <c r="K19" s="104">
        <f>Arbetstid_dag</f>
        <v>8</v>
      </c>
      <c r="L19" s="104">
        <f>Arbetstid_dag</f>
        <v>8</v>
      </c>
      <c r="M19" s="104">
        <f>Arbetstid_dag</f>
        <v>8</v>
      </c>
    </row>
    <row r="20" spans="1:13" ht="15.6" x14ac:dyDescent="0.3">
      <c r="A20" s="102">
        <f t="shared" si="0"/>
        <v>17</v>
      </c>
      <c r="B20" s="104">
        <f>Arbetstid_dag</f>
        <v>8</v>
      </c>
      <c r="C20" s="104">
        <f t="shared" ref="C20:C22" si="5">Arbetstid_dag</f>
        <v>8</v>
      </c>
      <c r="D20" s="104">
        <v>8</v>
      </c>
      <c r="E20" s="104">
        <v>8</v>
      </c>
      <c r="F20" s="104" t="s">
        <v>29</v>
      </c>
      <c r="G20" s="105">
        <v>8</v>
      </c>
      <c r="H20" s="104">
        <f>Arbetstid_dag</f>
        <v>8</v>
      </c>
      <c r="I20" s="104">
        <f>Arbetstid_dag</f>
        <v>8</v>
      </c>
      <c r="J20" s="104">
        <v>8</v>
      </c>
      <c r="K20" s="104" t="s">
        <v>28</v>
      </c>
      <c r="L20" s="104">
        <f>Arbetstid_dag</f>
        <v>8</v>
      </c>
      <c r="M20" s="104">
        <f>Arbetstid_dag</f>
        <v>8</v>
      </c>
    </row>
    <row r="21" spans="1:13" ht="15.6" x14ac:dyDescent="0.3">
      <c r="A21" s="102">
        <f t="shared" si="0"/>
        <v>18</v>
      </c>
      <c r="B21" s="104" t="s">
        <v>28</v>
      </c>
      <c r="C21" s="104">
        <f t="shared" si="5"/>
        <v>8</v>
      </c>
      <c r="D21" s="105">
        <v>8</v>
      </c>
      <c r="E21" s="133" t="s">
        <v>31</v>
      </c>
      <c r="F21" s="104">
        <f>Arbetstid_dag</f>
        <v>8</v>
      </c>
      <c r="G21" s="104">
        <v>8</v>
      </c>
      <c r="H21" s="104" t="s">
        <v>28</v>
      </c>
      <c r="I21" s="104">
        <f>Arbetstid_dag</f>
        <v>8</v>
      </c>
      <c r="J21" s="104">
        <f>Arbetstid_dag</f>
        <v>8</v>
      </c>
      <c r="K21" s="104" t="s">
        <v>29</v>
      </c>
      <c r="L21" s="104">
        <f>Arbetstid_dag</f>
        <v>8</v>
      </c>
      <c r="M21" s="104">
        <f>Arbetstid_dag</f>
        <v>8</v>
      </c>
    </row>
    <row r="22" spans="1:13" ht="15.6" x14ac:dyDescent="0.3">
      <c r="A22" s="102">
        <f t="shared" si="0"/>
        <v>19</v>
      </c>
      <c r="B22" s="104" t="s">
        <v>29</v>
      </c>
      <c r="C22" s="104">
        <f t="shared" si="5"/>
        <v>8</v>
      </c>
      <c r="D22" s="104">
        <v>8</v>
      </c>
      <c r="E22" s="132" t="s">
        <v>29</v>
      </c>
      <c r="F22" s="104">
        <f>Arbetstid_dag</f>
        <v>8</v>
      </c>
      <c r="G22" s="127" t="s">
        <v>26</v>
      </c>
      <c r="H22" s="104" t="s">
        <v>29</v>
      </c>
      <c r="I22" s="105">
        <v>8</v>
      </c>
      <c r="J22" s="104" t="s">
        <v>28</v>
      </c>
      <c r="K22" s="104">
        <v>8</v>
      </c>
      <c r="L22" s="104">
        <f>Arbetstid_dag</f>
        <v>8</v>
      </c>
      <c r="M22" s="104" t="s">
        <v>28</v>
      </c>
    </row>
    <row r="23" spans="1:13" ht="15.6" x14ac:dyDescent="0.3">
      <c r="A23" s="102">
        <f t="shared" si="0"/>
        <v>20</v>
      </c>
      <c r="B23" s="104">
        <f>Arbetstid_dag</f>
        <v>8</v>
      </c>
      <c r="C23" s="104">
        <f t="shared" ref="C23:D27" si="6">Arbetstid_dag</f>
        <v>8</v>
      </c>
      <c r="D23" s="104">
        <v>8</v>
      </c>
      <c r="E23" s="104">
        <f>Arbetstid_dag</f>
        <v>8</v>
      </c>
      <c r="F23" s="128">
        <v>4</v>
      </c>
      <c r="G23" s="129" t="s">
        <v>14</v>
      </c>
      <c r="H23" s="104">
        <f>Arbetstid_dag</f>
        <v>8</v>
      </c>
      <c r="I23" s="104">
        <v>8</v>
      </c>
      <c r="J23" s="104" t="s">
        <v>29</v>
      </c>
      <c r="K23" s="104">
        <f>Arbetstid_dag</f>
        <v>8</v>
      </c>
      <c r="L23" s="104">
        <f>Arbetstid_dag</f>
        <v>8</v>
      </c>
      <c r="M23" s="104" t="s">
        <v>29</v>
      </c>
    </row>
    <row r="24" spans="1:13" ht="15.6" x14ac:dyDescent="0.3">
      <c r="A24" s="102">
        <f t="shared" si="0"/>
        <v>21</v>
      </c>
      <c r="B24" s="104">
        <f>Arbetstid_dag</f>
        <v>8</v>
      </c>
      <c r="C24" s="104">
        <f t="shared" si="6"/>
        <v>8</v>
      </c>
      <c r="D24" s="104" t="s">
        <v>28</v>
      </c>
      <c r="E24" s="104">
        <f>Arbetstid_dag</f>
        <v>8</v>
      </c>
      <c r="F24" s="129" t="s">
        <v>14</v>
      </c>
      <c r="G24" s="132" t="s">
        <v>29</v>
      </c>
      <c r="H24" s="104">
        <f>Arbetstid_dag</f>
        <v>8</v>
      </c>
      <c r="I24" s="104">
        <f>Arbetstid_dag</f>
        <v>8</v>
      </c>
      <c r="J24" s="104">
        <f>Arbetstid_dag</f>
        <v>8</v>
      </c>
      <c r="K24" s="104">
        <v>8</v>
      </c>
      <c r="L24" s="104" t="s">
        <v>28</v>
      </c>
      <c r="M24" s="104">
        <f>Arbetstid_dag</f>
        <v>8</v>
      </c>
    </row>
    <row r="25" spans="1:13" ht="15.6" x14ac:dyDescent="0.3">
      <c r="A25" s="102">
        <f t="shared" si="0"/>
        <v>22</v>
      </c>
      <c r="B25" s="104">
        <f>Arbetstid_dag</f>
        <v>8</v>
      </c>
      <c r="C25" s="104" t="s">
        <v>28</v>
      </c>
      <c r="D25" s="104" t="s">
        <v>29</v>
      </c>
      <c r="E25" s="104">
        <f>Arbetstid_dag</f>
        <v>8</v>
      </c>
      <c r="F25" s="127" t="s">
        <v>26</v>
      </c>
      <c r="G25" s="104">
        <f>Arbetstid_dag</f>
        <v>8</v>
      </c>
      <c r="H25" s="105">
        <v>8</v>
      </c>
      <c r="I25" s="104" t="s">
        <v>28</v>
      </c>
      <c r="J25" s="104">
        <f>Arbetstid_dag</f>
        <v>8</v>
      </c>
      <c r="K25" s="104">
        <v>8</v>
      </c>
      <c r="L25" s="104" t="s">
        <v>29</v>
      </c>
      <c r="M25" s="104">
        <f>Arbetstid_dag</f>
        <v>8</v>
      </c>
    </row>
    <row r="26" spans="1:13" ht="15.6" x14ac:dyDescent="0.3">
      <c r="A26" s="102">
        <f t="shared" si="0"/>
        <v>23</v>
      </c>
      <c r="B26" s="104">
        <f>Arbetstid_dag</f>
        <v>8</v>
      </c>
      <c r="C26" s="104" t="s">
        <v>29</v>
      </c>
      <c r="D26" s="104">
        <v>8</v>
      </c>
      <c r="E26" s="107">
        <v>8</v>
      </c>
      <c r="F26" s="107" t="s">
        <v>28</v>
      </c>
      <c r="G26" s="104">
        <f>Arbetstid_dag</f>
        <v>8</v>
      </c>
      <c r="H26" s="104">
        <v>8</v>
      </c>
      <c r="I26" s="104" t="s">
        <v>29</v>
      </c>
      <c r="J26" s="105">
        <v>8</v>
      </c>
      <c r="K26" s="104">
        <f>Arbetstid_dag</f>
        <v>8</v>
      </c>
      <c r="L26" s="104">
        <f>Arbetstid_dag</f>
        <v>8</v>
      </c>
      <c r="M26" s="104">
        <f>Arbetstid_dag</f>
        <v>8</v>
      </c>
    </row>
    <row r="27" spans="1:13" ht="15.6" x14ac:dyDescent="0.3">
      <c r="A27" s="102">
        <f t="shared" si="0"/>
        <v>24</v>
      </c>
      <c r="B27" s="104">
        <f>Arbetstid_dag</f>
        <v>8</v>
      </c>
      <c r="C27" s="104">
        <v>8</v>
      </c>
      <c r="D27" s="104">
        <f t="shared" si="6"/>
        <v>8</v>
      </c>
      <c r="E27" s="104">
        <f>Arbetstid_dag</f>
        <v>8</v>
      </c>
      <c r="F27" s="104" t="s">
        <v>29</v>
      </c>
      <c r="G27" s="105">
        <v>8</v>
      </c>
      <c r="H27" s="104">
        <f>Arbetstid_dag</f>
        <v>8</v>
      </c>
      <c r="I27" s="104">
        <f>Arbetstid_dag</f>
        <v>8</v>
      </c>
      <c r="J27" s="104">
        <v>8</v>
      </c>
      <c r="K27" s="104" t="s">
        <v>28</v>
      </c>
      <c r="L27" s="104">
        <f>Arbetstid_dag</f>
        <v>8</v>
      </c>
      <c r="M27" s="106" t="s">
        <v>26</v>
      </c>
    </row>
    <row r="28" spans="1:13" ht="15.6" x14ac:dyDescent="0.3">
      <c r="A28" s="102">
        <f t="shared" si="0"/>
        <v>25</v>
      </c>
      <c r="B28" s="104" t="s">
        <v>28</v>
      </c>
      <c r="C28" s="105">
        <v>8</v>
      </c>
      <c r="D28" s="109">
        <v>8</v>
      </c>
      <c r="E28" s="107" t="s">
        <v>28</v>
      </c>
      <c r="F28" s="104">
        <f>Arbetstid_dag</f>
        <v>8</v>
      </c>
      <c r="G28" s="104">
        <v>8</v>
      </c>
      <c r="H28" s="104" t="s">
        <v>28</v>
      </c>
      <c r="I28" s="104">
        <f>Arbetstid_dag</f>
        <v>8</v>
      </c>
      <c r="J28" s="104">
        <f>Arbetstid_dag</f>
        <v>8</v>
      </c>
      <c r="K28" s="104" t="s">
        <v>29</v>
      </c>
      <c r="L28" s="104">
        <f>Arbetstid_dag</f>
        <v>8</v>
      </c>
      <c r="M28" s="106" t="s">
        <v>14</v>
      </c>
    </row>
    <row r="29" spans="1:13" ht="15.6" x14ac:dyDescent="0.3">
      <c r="A29" s="102">
        <f t="shared" si="0"/>
        <v>26</v>
      </c>
      <c r="B29" s="104" t="s">
        <v>29</v>
      </c>
      <c r="C29" s="105">
        <v>8</v>
      </c>
      <c r="D29" s="109">
        <v>8</v>
      </c>
      <c r="E29" s="104" t="s">
        <v>29</v>
      </c>
      <c r="F29" s="104">
        <f>Arbetstid_dag</f>
        <v>8</v>
      </c>
      <c r="G29" s="104">
        <f>Arbetstid_dag</f>
        <v>8</v>
      </c>
      <c r="H29" s="104" t="s">
        <v>29</v>
      </c>
      <c r="I29" s="105">
        <v>8</v>
      </c>
      <c r="J29" s="104" t="s">
        <v>28</v>
      </c>
      <c r="K29" s="104">
        <f>Arbetstid_dag</f>
        <v>8</v>
      </c>
      <c r="L29" s="104">
        <f>Arbetstid_dag</f>
        <v>8</v>
      </c>
      <c r="M29" s="106" t="s">
        <v>14</v>
      </c>
    </row>
    <row r="30" spans="1:13" ht="15.6" x14ac:dyDescent="0.3">
      <c r="A30" s="102">
        <f t="shared" si="0"/>
        <v>27</v>
      </c>
      <c r="B30" s="104">
        <f>Arbetstid_dag</f>
        <v>8</v>
      </c>
      <c r="C30" s="104">
        <f t="shared" ref="C30:D31" si="7">Arbetstid_dag</f>
        <v>8</v>
      </c>
      <c r="D30" s="104">
        <f t="shared" si="7"/>
        <v>8</v>
      </c>
      <c r="E30" s="104">
        <f>Arbetstid_dag</f>
        <v>8</v>
      </c>
      <c r="F30" s="104">
        <v>8</v>
      </c>
      <c r="G30" s="104" t="s">
        <v>28</v>
      </c>
      <c r="H30" s="104">
        <f>Arbetstid_dag</f>
        <v>8</v>
      </c>
      <c r="I30" s="104">
        <v>8</v>
      </c>
      <c r="J30" s="104" t="s">
        <v>29</v>
      </c>
      <c r="K30" s="104">
        <f>Arbetstid_dag</f>
        <v>8</v>
      </c>
      <c r="L30" s="104">
        <f>Arbetstid_dag</f>
        <v>8</v>
      </c>
      <c r="M30" s="132" t="s">
        <v>29</v>
      </c>
    </row>
    <row r="31" spans="1:13" ht="15.6" x14ac:dyDescent="0.3">
      <c r="A31" s="102">
        <f t="shared" si="0"/>
        <v>28</v>
      </c>
      <c r="B31" s="104">
        <f>Arbetstid_dag</f>
        <v>8</v>
      </c>
      <c r="C31" s="104">
        <f t="shared" si="7"/>
        <v>8</v>
      </c>
      <c r="D31" s="107" t="s">
        <v>28</v>
      </c>
      <c r="E31" s="104">
        <f>Arbetstid_dag</f>
        <v>8</v>
      </c>
      <c r="F31" s="104">
        <v>8</v>
      </c>
      <c r="G31" s="104" t="s">
        <v>29</v>
      </c>
      <c r="H31" s="104">
        <f>Arbetstid_dag</f>
        <v>8</v>
      </c>
      <c r="I31" s="104">
        <f>Arbetstid_dag</f>
        <v>8</v>
      </c>
      <c r="J31" s="104">
        <f>Arbetstid_dag</f>
        <v>8</v>
      </c>
      <c r="K31" s="107">
        <v>8</v>
      </c>
      <c r="L31" s="104" t="s">
        <v>28</v>
      </c>
      <c r="M31" s="104">
        <v>8</v>
      </c>
    </row>
    <row r="32" spans="1:13" ht="15.6" x14ac:dyDescent="0.3">
      <c r="A32" s="102">
        <f t="shared" si="0"/>
        <v>29</v>
      </c>
      <c r="B32" s="104">
        <f>Arbetstid_dag</f>
        <v>8</v>
      </c>
      <c r="C32" s="104" t="s">
        <v>28</v>
      </c>
      <c r="D32" s="104" t="s">
        <v>29</v>
      </c>
      <c r="E32" s="104">
        <v>8</v>
      </c>
      <c r="F32" s="104">
        <f>Arbetstid_dag</f>
        <v>8</v>
      </c>
      <c r="G32" s="104">
        <f>Arbetstid_dag</f>
        <v>8</v>
      </c>
      <c r="H32" s="105">
        <v>8</v>
      </c>
      <c r="I32" s="104" t="s">
        <v>28</v>
      </c>
      <c r="J32" s="104">
        <f>Arbetstid_dag</f>
        <v>8</v>
      </c>
      <c r="K32" s="107">
        <v>8</v>
      </c>
      <c r="L32" s="104" t="s">
        <v>29</v>
      </c>
      <c r="M32" s="104">
        <v>8</v>
      </c>
    </row>
    <row r="33" spans="1:13" ht="15.6" x14ac:dyDescent="0.3">
      <c r="A33" s="102">
        <f t="shared" si="0"/>
        <v>30</v>
      </c>
      <c r="B33" s="104">
        <f>Arbetstid_dag</f>
        <v>8</v>
      </c>
      <c r="C33" s="104" t="s">
        <v>30</v>
      </c>
      <c r="D33" s="107">
        <f t="shared" ref="D33:D34" si="8">Arbetstid_dag</f>
        <v>8</v>
      </c>
      <c r="E33" s="108">
        <v>4</v>
      </c>
      <c r="F33" s="135" t="s">
        <v>28</v>
      </c>
      <c r="G33" s="104">
        <f>Arbetstid_dag</f>
        <v>8</v>
      </c>
      <c r="H33" s="104">
        <v>8</v>
      </c>
      <c r="I33" s="104" t="s">
        <v>29</v>
      </c>
      <c r="J33" s="104">
        <v>8</v>
      </c>
      <c r="K33" s="131" t="s">
        <v>26</v>
      </c>
      <c r="L33" s="104">
        <f>Arbetstid_dag</f>
        <v>8</v>
      </c>
      <c r="M33" s="104">
        <v>8</v>
      </c>
    </row>
    <row r="34" spans="1:13" ht="15.6" x14ac:dyDescent="0.3">
      <c r="A34" s="110">
        <f t="shared" si="0"/>
        <v>31</v>
      </c>
      <c r="B34" s="104">
        <f>Arbetstid_dag</f>
        <v>8</v>
      </c>
      <c r="C34" s="111" t="s">
        <v>30</v>
      </c>
      <c r="D34" s="107">
        <f t="shared" si="8"/>
        <v>8</v>
      </c>
      <c r="E34" s="112" t="s">
        <v>30</v>
      </c>
      <c r="F34" s="136" t="s">
        <v>14</v>
      </c>
      <c r="G34" s="111" t="s">
        <v>30</v>
      </c>
      <c r="H34" s="104">
        <f>Arbetstid_dag</f>
        <v>8</v>
      </c>
      <c r="I34" s="104">
        <f>Arbetstid_dag</f>
        <v>8</v>
      </c>
      <c r="J34" s="104" t="s">
        <v>30</v>
      </c>
      <c r="K34" s="106" t="s">
        <v>14</v>
      </c>
      <c r="L34" s="113" t="s">
        <v>30</v>
      </c>
      <c r="M34" s="106" t="s">
        <v>26</v>
      </c>
    </row>
    <row r="35" spans="1:13" ht="15.6" x14ac:dyDescent="0.3">
      <c r="A35" s="114" t="s">
        <v>18</v>
      </c>
      <c r="B35" s="115">
        <f>SUM(B4:B34)</f>
        <v>168</v>
      </c>
      <c r="C35" s="115">
        <f>SUM(C4:C34)</f>
        <v>160</v>
      </c>
      <c r="D35" s="115">
        <f>SUM(D4:D34)</f>
        <v>176</v>
      </c>
      <c r="E35" s="115">
        <f>SUM(E4:E34)</f>
        <v>152</v>
      </c>
      <c r="F35" s="115">
        <f>SUM(F4:F34)</f>
        <v>140</v>
      </c>
      <c r="G35" s="115">
        <f>SUM(G4:G34)</f>
        <v>168</v>
      </c>
      <c r="H35" s="115">
        <f>SUM(H4:H34)</f>
        <v>184</v>
      </c>
      <c r="I35" s="115">
        <f>SUM(I4:I34)</f>
        <v>168</v>
      </c>
      <c r="J35" s="115">
        <f>SUM(J4:J34)</f>
        <v>176</v>
      </c>
      <c r="K35" s="115">
        <f>SUM(K4:K34)</f>
        <v>168</v>
      </c>
      <c r="L35" s="115">
        <f>SUM(L4:L34)</f>
        <v>168</v>
      </c>
      <c r="M35" s="116">
        <f>SUM(M4:M34)</f>
        <v>160</v>
      </c>
    </row>
    <row r="36" spans="1:13" ht="15.6" x14ac:dyDescent="0.3">
      <c r="A36" s="114" t="s">
        <v>19</v>
      </c>
      <c r="B36" s="117">
        <f>B35</f>
        <v>168</v>
      </c>
      <c r="C36" s="115">
        <f t="shared" ref="C36:M36" si="9">B36+C35</f>
        <v>328</v>
      </c>
      <c r="D36" s="117">
        <f t="shared" si="9"/>
        <v>504</v>
      </c>
      <c r="E36" s="115">
        <f t="shared" si="9"/>
        <v>656</v>
      </c>
      <c r="F36" s="117">
        <f t="shared" si="9"/>
        <v>796</v>
      </c>
      <c r="G36" s="115">
        <f t="shared" si="9"/>
        <v>964</v>
      </c>
      <c r="H36" s="117">
        <f t="shared" si="9"/>
        <v>1148</v>
      </c>
      <c r="I36" s="118">
        <f t="shared" si="9"/>
        <v>1316</v>
      </c>
      <c r="J36" s="115">
        <f t="shared" si="9"/>
        <v>1492</v>
      </c>
      <c r="K36" s="116">
        <f t="shared" si="9"/>
        <v>1660</v>
      </c>
      <c r="L36" s="115">
        <f t="shared" si="9"/>
        <v>1828</v>
      </c>
      <c r="M36" s="115">
        <f t="shared" si="9"/>
        <v>1988</v>
      </c>
    </row>
    <row r="37" spans="1:13" ht="15.6" x14ac:dyDescent="0.3">
      <c r="A37" s="119"/>
      <c r="B37" s="120"/>
      <c r="C37" s="120"/>
      <c r="D37" s="120"/>
      <c r="E37" s="120"/>
      <c r="F37" s="120"/>
      <c r="G37" s="120"/>
      <c r="H37" s="120"/>
      <c r="I37" s="120"/>
      <c r="J37" s="121" t="s">
        <v>16</v>
      </c>
      <c r="K37" s="122" t="s">
        <v>20</v>
      </c>
      <c r="L37" s="116"/>
      <c r="M37" s="123"/>
    </row>
    <row r="38" spans="1:13" ht="15.6" x14ac:dyDescent="0.3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4" t="s">
        <v>21</v>
      </c>
      <c r="L38" s="125"/>
      <c r="M38" s="126">
        <f>M37-M36</f>
        <v>-1988</v>
      </c>
    </row>
  </sheetData>
  <phoneticPr fontId="12" type="noConversion"/>
  <pageMargins left="0.25" right="0.25" top="0.75" bottom="0.75" header="0.3" footer="0.3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zoomScale="75" workbookViewId="0">
      <selection activeCell="K17" sqref="K17"/>
    </sheetView>
  </sheetViews>
  <sheetFormatPr defaultRowHeight="13.2" x14ac:dyDescent="0.25"/>
  <cols>
    <col min="1" max="1" width="7" style="2" customWidth="1"/>
    <col min="2" max="2" width="7.44140625" style="5" customWidth="1"/>
    <col min="3" max="12" width="9.109375" style="5"/>
    <col min="13" max="13" width="9.6640625" style="5" bestFit="1" customWidth="1"/>
  </cols>
  <sheetData>
    <row r="1" spans="1:13" s="1" customFormat="1" ht="18.75" customHeight="1" x14ac:dyDescent="0.3">
      <c r="A1" s="31"/>
      <c r="B1" s="13"/>
      <c r="C1" s="13"/>
      <c r="D1" s="32"/>
      <c r="E1" s="39"/>
      <c r="F1" s="13"/>
      <c r="G1" s="32"/>
      <c r="H1" s="32"/>
      <c r="I1" s="32"/>
      <c r="J1" s="32"/>
      <c r="K1" s="32"/>
      <c r="L1" s="32"/>
      <c r="M1" s="40"/>
    </row>
    <row r="2" spans="1:13" s="1" customFormat="1" ht="18.75" customHeight="1" x14ac:dyDescent="0.25">
      <c r="A2" s="41"/>
      <c r="B2" s="68"/>
      <c r="C2" s="69"/>
      <c r="D2" s="70"/>
      <c r="E2" s="71"/>
      <c r="F2" s="42"/>
      <c r="G2" s="42"/>
      <c r="H2" s="43"/>
      <c r="I2" s="53"/>
      <c r="J2" s="44"/>
      <c r="K2" s="45"/>
      <c r="L2" s="46"/>
      <c r="M2" s="53"/>
    </row>
    <row r="3" spans="1:13" s="1" customFormat="1" ht="18.75" customHeight="1" x14ac:dyDescent="0.25">
      <c r="A3" s="47"/>
      <c r="B3" s="72"/>
      <c r="C3" s="73"/>
      <c r="D3" s="74"/>
      <c r="E3" s="75"/>
      <c r="F3" s="30"/>
      <c r="G3" s="48"/>
      <c r="H3" s="48"/>
      <c r="I3" s="49"/>
      <c r="J3" s="50"/>
      <c r="K3" s="51"/>
      <c r="L3" s="52"/>
      <c r="M3" s="49"/>
    </row>
    <row r="4" spans="1:13" s="1" customFormat="1" ht="18.75" customHeight="1" x14ac:dyDescent="0.25">
      <c r="A4" s="54"/>
      <c r="B4" s="55"/>
      <c r="C4" s="56"/>
      <c r="D4" s="57"/>
      <c r="E4" s="58"/>
      <c r="F4" s="55"/>
      <c r="G4" s="56"/>
      <c r="H4" s="57"/>
      <c r="I4" s="59"/>
      <c r="J4" s="60"/>
      <c r="K4" s="61"/>
      <c r="L4" s="67"/>
      <c r="M4" s="33"/>
    </row>
    <row r="5" spans="1:13" x14ac:dyDescent="0.25">
      <c r="A5" s="62"/>
      <c r="B5" s="63"/>
      <c r="C5" s="64"/>
      <c r="D5" s="63"/>
      <c r="E5" s="64"/>
      <c r="F5" s="63"/>
      <c r="G5" s="64"/>
      <c r="H5" s="63"/>
      <c r="I5" s="65"/>
      <c r="J5" s="64"/>
      <c r="K5" s="66"/>
      <c r="L5" s="63"/>
      <c r="M5" s="17"/>
    </row>
    <row r="6" spans="1:13" x14ac:dyDescent="0.25">
      <c r="A6" s="14"/>
      <c r="B6" s="7"/>
      <c r="C6" s="18"/>
      <c r="D6" s="34"/>
      <c r="E6" s="35"/>
      <c r="F6" s="35"/>
      <c r="G6" s="36"/>
      <c r="H6" s="4"/>
      <c r="I6" s="23"/>
      <c r="J6" s="18"/>
      <c r="K6" s="18"/>
      <c r="L6" s="4"/>
      <c r="M6" s="18"/>
    </row>
    <row r="7" spans="1:13" x14ac:dyDescent="0.25">
      <c r="A7" s="14"/>
      <c r="B7" s="22"/>
      <c r="C7" s="18"/>
      <c r="E7" s="18"/>
      <c r="F7" s="18"/>
      <c r="G7" s="18"/>
      <c r="H7" s="4"/>
      <c r="I7" s="23"/>
      <c r="J7" s="18"/>
      <c r="K7" s="18"/>
      <c r="L7" s="26"/>
      <c r="M7" s="18"/>
    </row>
    <row r="8" spans="1:13" x14ac:dyDescent="0.25">
      <c r="A8" s="14"/>
      <c r="B8" s="22"/>
      <c r="C8" s="8"/>
      <c r="D8" s="18"/>
      <c r="E8" s="18"/>
      <c r="F8" s="18"/>
      <c r="G8" s="18"/>
      <c r="H8" s="18"/>
      <c r="J8" s="18"/>
      <c r="K8" s="18"/>
      <c r="L8" s="7"/>
      <c r="M8" s="18"/>
    </row>
    <row r="9" spans="1:13" x14ac:dyDescent="0.25">
      <c r="A9" s="14"/>
      <c r="B9" s="3"/>
      <c r="C9" s="18"/>
      <c r="D9" s="4"/>
      <c r="E9" s="18"/>
      <c r="G9" s="22"/>
      <c r="H9" s="4"/>
      <c r="I9" s="23"/>
      <c r="J9" s="18"/>
      <c r="K9" s="18"/>
      <c r="L9" s="18"/>
      <c r="M9" s="8"/>
    </row>
    <row r="10" spans="1:13" x14ac:dyDescent="0.25">
      <c r="A10" s="14"/>
      <c r="B10" s="28"/>
      <c r="C10" s="18"/>
      <c r="D10" s="18"/>
      <c r="E10" s="18"/>
      <c r="F10" s="4"/>
      <c r="G10" s="18"/>
      <c r="H10" s="4"/>
      <c r="I10" s="23"/>
      <c r="J10" s="18"/>
      <c r="K10" s="18"/>
      <c r="L10" s="18"/>
      <c r="M10" s="8"/>
    </row>
    <row r="11" spans="1:13" x14ac:dyDescent="0.25">
      <c r="A11" s="14"/>
      <c r="B11" s="21"/>
      <c r="C11" s="18"/>
      <c r="D11" s="18"/>
      <c r="E11" s="18"/>
      <c r="F11" s="18"/>
      <c r="G11" s="18"/>
      <c r="H11" s="18"/>
      <c r="I11" s="4"/>
      <c r="J11" s="18"/>
      <c r="K11" s="8"/>
      <c r="L11" s="18"/>
      <c r="M11" s="8"/>
    </row>
    <row r="12" spans="1:13" x14ac:dyDescent="0.25">
      <c r="A12" s="14"/>
      <c r="C12" s="18"/>
      <c r="D12" s="18"/>
      <c r="E12" s="18"/>
      <c r="F12" s="18"/>
      <c r="G12" s="18"/>
      <c r="H12" s="8"/>
      <c r="I12" s="18"/>
      <c r="J12" s="8"/>
      <c r="K12" s="8"/>
      <c r="L12" s="18"/>
      <c r="M12" s="8"/>
    </row>
    <row r="13" spans="1:13" x14ac:dyDescent="0.25">
      <c r="A13" s="14"/>
      <c r="B13" s="18"/>
      <c r="C13" s="18"/>
      <c r="D13" s="18"/>
      <c r="E13" s="18"/>
      <c r="F13" s="27"/>
      <c r="G13" s="18"/>
      <c r="H13" s="8"/>
      <c r="I13" s="4"/>
      <c r="J13" s="18"/>
      <c r="K13" s="18"/>
      <c r="L13" s="18"/>
      <c r="M13" s="8"/>
    </row>
    <row r="14" spans="1:13" x14ac:dyDescent="0.25">
      <c r="A14" s="14"/>
      <c r="B14" s="18"/>
      <c r="C14" s="18"/>
      <c r="E14" s="18"/>
      <c r="F14" s="21"/>
      <c r="G14" s="18"/>
      <c r="H14" s="8"/>
      <c r="I14" s="4"/>
      <c r="J14" s="18"/>
      <c r="K14" s="18"/>
      <c r="L14" s="18"/>
      <c r="M14" s="8"/>
    </row>
    <row r="15" spans="1:13" x14ac:dyDescent="0.25">
      <c r="A15" s="14"/>
      <c r="C15" s="18"/>
      <c r="D15" s="18"/>
      <c r="E15" s="18"/>
      <c r="F15" s="7"/>
      <c r="G15" s="18"/>
      <c r="H15" s="8"/>
      <c r="J15" s="18"/>
      <c r="K15" s="18"/>
      <c r="L15" s="18"/>
      <c r="M15" s="8"/>
    </row>
    <row r="16" spans="1:13" x14ac:dyDescent="0.25">
      <c r="A16" s="14"/>
      <c r="C16" s="18"/>
      <c r="D16" s="18"/>
      <c r="E16" s="18"/>
      <c r="F16" s="18"/>
      <c r="G16" s="18"/>
      <c r="H16" s="8"/>
      <c r="I16" s="4"/>
      <c r="J16" s="18"/>
      <c r="K16" s="18"/>
      <c r="L16" s="18"/>
      <c r="M16" s="8"/>
    </row>
    <row r="17" spans="1:13" x14ac:dyDescent="0.25">
      <c r="A17" s="14"/>
      <c r="B17" s="18"/>
      <c r="C17" s="18"/>
      <c r="D17" s="18"/>
      <c r="E17" s="18"/>
      <c r="F17" s="4"/>
      <c r="G17" s="18"/>
      <c r="H17" s="8"/>
      <c r="I17" s="4"/>
      <c r="J17" s="18"/>
      <c r="K17" s="18"/>
      <c r="L17" s="18"/>
      <c r="M17" s="8"/>
    </row>
    <row r="18" spans="1:13" x14ac:dyDescent="0.25">
      <c r="A18" s="14"/>
      <c r="B18" s="18"/>
      <c r="C18" s="18"/>
      <c r="D18" s="18"/>
      <c r="E18" s="18"/>
      <c r="F18" s="4"/>
      <c r="G18" s="18"/>
      <c r="H18" s="18"/>
      <c r="I18" s="4"/>
      <c r="J18" s="18"/>
      <c r="K18" s="8"/>
      <c r="L18" s="18"/>
      <c r="M18" s="8"/>
    </row>
    <row r="19" spans="1:13" x14ac:dyDescent="0.25">
      <c r="A19" s="14"/>
      <c r="B19" s="18"/>
      <c r="C19" s="18"/>
      <c r="D19" s="18"/>
      <c r="E19" s="28"/>
      <c r="F19" s="4"/>
      <c r="G19" s="18"/>
      <c r="H19" s="8"/>
      <c r="I19" s="18"/>
      <c r="J19" s="18"/>
      <c r="K19" s="8"/>
      <c r="L19" s="18"/>
      <c r="M19" s="8"/>
    </row>
    <row r="20" spans="1:13" x14ac:dyDescent="0.25">
      <c r="A20" s="14"/>
      <c r="B20" s="18"/>
      <c r="C20" s="18"/>
      <c r="D20" s="18"/>
      <c r="E20" s="22"/>
      <c r="F20" s="18"/>
      <c r="G20" s="8"/>
      <c r="H20" s="8"/>
      <c r="I20" s="4"/>
      <c r="J20" s="18"/>
      <c r="K20" s="18"/>
      <c r="L20" s="18"/>
      <c r="M20" s="8"/>
    </row>
    <row r="21" spans="1:13" x14ac:dyDescent="0.25">
      <c r="A21" s="14"/>
      <c r="B21" s="18"/>
      <c r="C21" s="18"/>
      <c r="E21" s="22"/>
      <c r="F21" s="4"/>
      <c r="G21" s="18"/>
      <c r="H21" s="8"/>
      <c r="I21" s="4"/>
      <c r="J21" s="18"/>
      <c r="K21" s="18"/>
      <c r="L21" s="18"/>
      <c r="M21" s="8"/>
    </row>
    <row r="22" spans="1:13" x14ac:dyDescent="0.25">
      <c r="A22" s="14"/>
      <c r="C22" s="18"/>
      <c r="D22" s="18"/>
      <c r="E22" s="18"/>
      <c r="F22" s="26"/>
      <c r="G22" s="18"/>
      <c r="H22" s="8"/>
      <c r="J22" s="18"/>
      <c r="K22" s="18"/>
      <c r="L22" s="18"/>
      <c r="M22" s="8"/>
    </row>
    <row r="23" spans="1:13" x14ac:dyDescent="0.25">
      <c r="A23" s="14"/>
      <c r="C23" s="18"/>
      <c r="D23" s="18"/>
      <c r="E23" s="18"/>
      <c r="G23" s="18"/>
      <c r="H23" s="8"/>
      <c r="I23" s="4"/>
      <c r="J23" s="18"/>
      <c r="K23" s="18"/>
      <c r="L23" s="18"/>
      <c r="M23" s="8"/>
    </row>
    <row r="24" spans="1:13" x14ac:dyDescent="0.25">
      <c r="A24" s="14"/>
      <c r="B24" s="18"/>
      <c r="C24" s="18"/>
      <c r="D24" s="18"/>
      <c r="E24" s="18"/>
      <c r="F24" s="4"/>
      <c r="G24" s="18"/>
      <c r="H24" s="8"/>
      <c r="I24" s="4"/>
      <c r="J24" s="18"/>
      <c r="K24" s="18"/>
      <c r="L24" s="18"/>
      <c r="M24" s="8"/>
    </row>
    <row r="25" spans="1:13" x14ac:dyDescent="0.25">
      <c r="A25" s="14"/>
      <c r="B25" s="18"/>
      <c r="C25" s="18"/>
      <c r="D25" s="18"/>
      <c r="E25" s="18"/>
      <c r="F25" s="7"/>
      <c r="G25" s="18"/>
      <c r="H25" s="18"/>
      <c r="I25" s="4"/>
      <c r="J25" s="18"/>
      <c r="K25" s="8"/>
      <c r="L25" s="18"/>
      <c r="M25" s="8"/>
    </row>
    <row r="26" spans="1:13" x14ac:dyDescent="0.25">
      <c r="A26" s="14"/>
      <c r="B26" s="18"/>
      <c r="C26" s="18"/>
      <c r="D26" s="18"/>
      <c r="E26" s="18"/>
      <c r="F26" s="4"/>
      <c r="G26" s="21"/>
      <c r="H26" s="8"/>
      <c r="I26" s="18"/>
      <c r="J26" s="8"/>
      <c r="K26" s="8"/>
      <c r="L26" s="18"/>
      <c r="M26" s="8"/>
    </row>
    <row r="27" spans="1:13" x14ac:dyDescent="0.25">
      <c r="A27" s="14"/>
      <c r="B27" s="18"/>
      <c r="C27" s="18"/>
      <c r="D27" s="18"/>
      <c r="E27" s="18"/>
      <c r="F27" s="18"/>
      <c r="G27" s="21"/>
      <c r="H27" s="8"/>
      <c r="I27" s="4"/>
      <c r="J27" s="18"/>
      <c r="K27" s="18"/>
      <c r="L27" s="18"/>
      <c r="M27" s="8"/>
    </row>
    <row r="28" spans="1:13" x14ac:dyDescent="0.25">
      <c r="A28" s="14"/>
      <c r="B28" s="18"/>
      <c r="C28" s="18"/>
      <c r="E28" s="18"/>
      <c r="F28" s="4"/>
      <c r="G28" s="18"/>
      <c r="H28" s="8"/>
      <c r="I28" s="4"/>
      <c r="J28" s="18"/>
      <c r="K28" s="18"/>
      <c r="L28" s="18"/>
      <c r="M28" s="8"/>
    </row>
    <row r="29" spans="1:13" x14ac:dyDescent="0.25">
      <c r="A29" s="14"/>
      <c r="C29" s="18"/>
      <c r="D29" s="18"/>
      <c r="E29" s="18"/>
      <c r="G29" s="18"/>
      <c r="H29" s="8"/>
      <c r="J29" s="18"/>
      <c r="K29" s="18"/>
      <c r="L29" s="18"/>
      <c r="M29" s="37"/>
    </row>
    <row r="30" spans="1:13" x14ac:dyDescent="0.25">
      <c r="A30" s="14"/>
      <c r="C30" s="18"/>
      <c r="D30" s="18"/>
      <c r="E30" s="18"/>
      <c r="F30" s="7"/>
      <c r="G30" s="18"/>
      <c r="H30" s="8"/>
      <c r="I30" s="4"/>
      <c r="J30" s="18"/>
      <c r="K30" s="18"/>
      <c r="L30" s="18"/>
      <c r="M30" s="37"/>
    </row>
    <row r="31" spans="1:13" x14ac:dyDescent="0.25">
      <c r="A31" s="14"/>
      <c r="B31" s="18"/>
      <c r="C31" s="18"/>
      <c r="D31" s="18"/>
      <c r="E31" s="18"/>
      <c r="F31" s="4"/>
      <c r="G31" s="18"/>
      <c r="H31" s="8"/>
      <c r="I31" s="4"/>
      <c r="J31" s="18"/>
      <c r="K31" s="18"/>
      <c r="L31" s="18"/>
      <c r="M31" s="37"/>
    </row>
    <row r="32" spans="1:13" x14ac:dyDescent="0.25">
      <c r="A32" s="14"/>
      <c r="B32" s="18"/>
      <c r="C32" s="18"/>
      <c r="D32" s="18"/>
      <c r="E32" s="18"/>
      <c r="F32" s="4"/>
      <c r="G32" s="18"/>
      <c r="H32" s="18"/>
      <c r="I32" s="18"/>
      <c r="J32" s="8"/>
      <c r="K32" s="8"/>
      <c r="L32" s="18"/>
      <c r="M32" s="8"/>
    </row>
    <row r="33" spans="1:13" x14ac:dyDescent="0.25">
      <c r="A33" s="14"/>
      <c r="B33" s="18"/>
      <c r="C33" s="18"/>
      <c r="D33" s="29"/>
      <c r="E33" s="18"/>
      <c r="F33" s="4"/>
      <c r="G33" s="18"/>
      <c r="H33" s="8"/>
      <c r="I33" s="18"/>
      <c r="J33" s="8"/>
      <c r="K33" s="8"/>
      <c r="L33" s="18"/>
      <c r="M33" s="38"/>
    </row>
    <row r="34" spans="1:13" x14ac:dyDescent="0.25">
      <c r="A34" s="14"/>
      <c r="B34" s="18"/>
      <c r="C34" s="18"/>
      <c r="D34" s="7"/>
      <c r="E34" s="18"/>
      <c r="F34" s="4"/>
      <c r="G34" s="18"/>
      <c r="H34" s="8"/>
      <c r="I34" s="18"/>
      <c r="J34" s="8"/>
      <c r="K34" s="8"/>
      <c r="L34" s="18"/>
      <c r="M34" s="38"/>
    </row>
    <row r="35" spans="1:13" x14ac:dyDescent="0.25">
      <c r="A35" s="14"/>
      <c r="B35" s="18"/>
      <c r="C35" s="18"/>
      <c r="D35" s="18"/>
      <c r="E35" s="29"/>
      <c r="F35" s="4"/>
      <c r="G35" s="18"/>
      <c r="H35" s="8"/>
      <c r="I35" s="18"/>
      <c r="J35" s="8"/>
      <c r="K35" s="8"/>
      <c r="L35" s="18"/>
      <c r="M35" s="38"/>
    </row>
    <row r="36" spans="1:13" x14ac:dyDescent="0.25">
      <c r="A36" s="15"/>
      <c r="B36" s="18"/>
      <c r="C36" s="19"/>
      <c r="D36" s="6"/>
      <c r="E36" s="19"/>
      <c r="F36" s="4"/>
      <c r="G36" s="19"/>
      <c r="H36" s="24"/>
      <c r="I36" s="19"/>
      <c r="J36" s="24"/>
      <c r="K36" s="8"/>
      <c r="L36" s="6"/>
      <c r="M36" s="25"/>
    </row>
    <row r="37" spans="1:13" x14ac:dyDescent="0.25">
      <c r="A37" s="16"/>
      <c r="B37" s="20"/>
      <c r="C37" s="20"/>
      <c r="D37" s="20"/>
      <c r="E37" s="20"/>
      <c r="F37" s="20"/>
      <c r="G37" s="20"/>
      <c r="H37" s="10"/>
      <c r="I37" s="20"/>
      <c r="J37" s="20"/>
      <c r="K37" s="20"/>
      <c r="L37" s="10"/>
      <c r="M37" s="10"/>
    </row>
    <row r="38" spans="1:13" x14ac:dyDescent="0.25">
      <c r="A38" s="16"/>
      <c r="B38" s="11"/>
      <c r="C38" s="20"/>
      <c r="D38" s="11"/>
      <c r="E38" s="20"/>
      <c r="F38" s="11"/>
      <c r="G38" s="20"/>
      <c r="H38" s="11"/>
      <c r="I38" s="9"/>
      <c r="J38" s="20"/>
      <c r="K38" s="10"/>
      <c r="L38" s="11"/>
      <c r="M38" s="20"/>
    </row>
    <row r="39" spans="1:13" x14ac:dyDescent="0.25">
      <c r="K39" s="12"/>
      <c r="L39" s="4"/>
      <c r="M39" s="12"/>
    </row>
  </sheetData>
  <phoneticPr fontId="12" type="noConversion"/>
  <printOptions gridLines="1"/>
  <pageMargins left="1.28" right="0.19685039370078741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2020</vt:lpstr>
      <vt:lpstr>Egen mall</vt:lpstr>
      <vt:lpstr>'2020'!Arbetstid_dag</vt:lpstr>
      <vt:lpstr>dag_sommar</vt:lpstr>
      <vt:lpstr>dag_vinter</vt:lpstr>
      <vt:lpstr>fre_sommar</vt:lpstr>
      <vt:lpstr>fre_vinter</vt:lpstr>
    </vt:vector>
  </TitlesOfParts>
  <Company>Arbetsgivaralliansen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</dc:creator>
  <cp:lastModifiedBy>Johnatan Kibebe</cp:lastModifiedBy>
  <cp:lastPrinted>2020-01-15T11:43:14Z</cp:lastPrinted>
  <dcterms:created xsi:type="dcterms:W3CDTF">2001-03-20T12:04:50Z</dcterms:created>
  <dcterms:modified xsi:type="dcterms:W3CDTF">2020-01-16T12:53:54Z</dcterms:modified>
</cp:coreProperties>
</file>